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7 Torre videoendoscòpia ORL Güell\3. PPT\"/>
    </mc:Choice>
  </mc:AlternateContent>
  <bookViews>
    <workbookView xWindow="-120" yWindow="-120" windowWidth="29040" windowHeight="17640" tabRatio="777"/>
  </bookViews>
  <sheets>
    <sheet name="ANNEX B. Model oferta tècnica" sheetId="11" r:id="rId1"/>
  </sheets>
  <definedNames>
    <definedName name="_xlnm.Print_Area" localSheetId="0">'ANNEX B. Model oferta tècnica'!$A$1:$G$63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1" l="1"/>
  <c r="E57" i="11"/>
  <c r="E45" i="11"/>
  <c r="E33" i="11"/>
  <c r="E13" i="11"/>
  <c r="A20" i="11"/>
  <c r="A21" i="11" s="1"/>
  <c r="A22" i="11" s="1"/>
  <c r="A25" i="11" s="1"/>
  <c r="A26" i="11" s="1"/>
  <c r="A27" i="11" s="1"/>
  <c r="A30" i="11" s="1"/>
  <c r="A37" i="11" s="1"/>
  <c r="A38" i="11" s="1"/>
  <c r="A41" i="11" s="1"/>
  <c r="A42" i="11" s="1"/>
  <c r="A49" i="11" s="1"/>
  <c r="E63" i="11" l="1"/>
  <c r="A54" i="11" l="1"/>
  <c r="A55" i="11" l="1"/>
  <c r="A59" i="11" s="1"/>
  <c r="A60" i="11" s="1"/>
  <c r="A61" i="11" s="1"/>
</calcChain>
</file>

<file path=xl/sharedStrings.xml><?xml version="1.0" encoding="utf-8"?>
<sst xmlns="http://schemas.openxmlformats.org/spreadsheetml/2006/main" count="48" uniqueCount="41">
  <si>
    <t>EMPRESA:</t>
  </si>
  <si>
    <t>NIF:</t>
  </si>
  <si>
    <t>Correu electrònic:</t>
  </si>
  <si>
    <t>Definició</t>
  </si>
  <si>
    <t>Índex documental</t>
  </si>
  <si>
    <t>Prestacions tècniques i funcionals</t>
  </si>
  <si>
    <t>Servei tècnic durant el període de garantia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</si>
  <si>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</si>
  <si>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</si>
  <si>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</si>
  <si>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Característiques tècniques</t>
  </si>
  <si>
    <t>Característiques a valorar</t>
  </si>
  <si>
    <t>Equip de substitució en cas d'avaria.</t>
  </si>
  <si>
    <t>Temps de resposta en cas d’avaria (La puntuació serà proporcional obtenint la màxima puntuació el que ofereixi un menor temps de resposta).</t>
  </si>
  <si>
    <t>Cost anual del manteniment a tot risc (material, mà d'obra i desplaçaments inclosos) (IVA exclòs) (Indicar import, no percentatge). (Es donarà la màxima puntuació a la millor proposta, la resta serà proporcional)</t>
  </si>
  <si>
    <t>Puntuació màxima</t>
  </si>
  <si>
    <t>Cost anual del manteniment preventiu (IVA exclòs) (Indicar import, no percentatge). (Es donarà la màxima puntuació a la millor proposta, la resta serà proporcional)</t>
  </si>
  <si>
    <t>MODEL:</t>
  </si>
  <si>
    <t>Funcionalitats</t>
  </si>
  <si>
    <t>Accessoris</t>
  </si>
  <si>
    <t>Torre de videoendoscòpia amb estroboscòpia per a otorinolaringologia</t>
  </si>
  <si>
    <r>
      <t>1 Torre de videoencoscòpia amb estroboscòpia per a otorinolaringologia</t>
    </r>
    <r>
      <rPr>
        <sz val="10"/>
        <color theme="1"/>
        <rFont val="Arial"/>
        <family val="2"/>
      </rPr>
      <t>, formada per:
- Processador de vídeo
- Capçal de càmera
- Rinolaringoscopi flexible
- Sinuscopi
- Monitor
- Carro</t>
    </r>
  </si>
  <si>
    <t>Processador de vídeo</t>
  </si>
  <si>
    <t>Es valorarà que el videoprocessador inclogui un port HD-SDI.</t>
  </si>
  <si>
    <t>Capçal de càmera</t>
  </si>
  <si>
    <t>La tecnologia de la càmera és CMOS.</t>
  </si>
  <si>
    <t>L'obturador del capçal és electrònic.</t>
  </si>
  <si>
    <t>Rinolaringoscopi flexible</t>
  </si>
  <si>
    <t>Incorpora botons programables. Es valorarà de manera proporcional, sent l'oferta que presenti un rinolaringoscopi amb major nombre de botons programables la que rebi la puntuació màxima.</t>
  </si>
  <si>
    <t>Monitor</t>
  </si>
  <si>
    <t>Incorpora 1 port DisplayPort</t>
  </si>
  <si>
    <t>Es valorarà que el processador pugui funcionar amb il·luminació de banda estreta.</t>
  </si>
  <si>
    <t>Inclusió d'un mode de millora de contrast.</t>
  </si>
  <si>
    <t>Incorpora una funció que, quan es faci congel·lació, capturi diverses imatges i seleccioni automàticament la més nítida.</t>
  </si>
  <si>
    <t>El capçal inclou un filtre de llum infrarroja (IR).</t>
  </si>
  <si>
    <t>Es valorarà que el zoom sigui electrònic.</t>
  </si>
  <si>
    <t>Mode de fibra per a evitar patrons de Moiré.</t>
  </si>
  <si>
    <t>Es valorarà la inclusió d'un protector de pantalla apte per a quiròfans.</t>
  </si>
  <si>
    <t>Relació de recanvis més freqüents i preu unitari (€) (IVA exclòs) (indicar import, no percentatge). (Es valorarà de manera proporcional, sent la oferta que descrigui un major nombre de recanvis, i dels quals el total sigui més barat, la que rebi la puntuació màxima. El nombre de recanvis serà un 50% de la puntuació final i el preu total sumant una unitat de cada recanvi l'altre 50%.)</t>
  </si>
  <si>
    <t>El rinolaringoscopi es pot angular en un rang superior a +-90º. Es puntuarà de manera proporcional, sent l'oferta que proposi l'endoscopi amb un rang d'angulacions més ampli la que rebi la puntuació màxima.</t>
  </si>
  <si>
    <t>ANNEX B. Model d'oferta tècnica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</si>
</sst>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1" fillId="0" borderId="8"/>
    <xf numFmtId="0" fontId="20" fillId="0" borderId="8" applyNumberFormat="0" applyFill="0" applyBorder="0" applyProtection="0"/>
  </cellStyleXfs>
  <cellXfs count="160">
    <xf numFmtId="0" fontId="0" fillId="0" borderId="0" xfId="0"/>
    <xf numFmtId="0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vertical="center" wrapText="1"/>
      <protection locked="0"/>
    </xf>
    <xf numFmtId="0" fontId="8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5" fillId="3" borderId="15" xfId="0" applyFont="1" applyFill="1" applyBorder="1" applyAlignment="1" applyProtection="1">
      <alignment horizontal="left" vertical="center" wrapText="1"/>
      <protection locked="0"/>
    </xf>
    <xf numFmtId="0" fontId="15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5" xfId="0" applyNumberFormat="1" applyFont="1" applyFill="1" applyBorder="1" applyAlignment="1" applyProtection="1">
      <alignment vertical="center" wrapText="1"/>
      <protection locked="0"/>
    </xf>
    <xf numFmtId="0" fontId="8" fillId="3" borderId="15" xfId="0" applyFont="1" applyFill="1" applyBorder="1" applyAlignment="1" applyProtection="1">
      <alignment horizontal="right" vertical="center" wrapText="1"/>
      <protection locked="0"/>
    </xf>
    <xf numFmtId="0" fontId="8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right" vertical="center" wrapText="1"/>
      <protection locked="0"/>
    </xf>
    <xf numFmtId="49" fontId="16" fillId="3" borderId="21" xfId="0" applyNumberFormat="1" applyFont="1" applyFill="1" applyBorder="1" applyAlignment="1" applyProtection="1">
      <alignment vertical="center" wrapText="1"/>
      <protection locked="0"/>
    </xf>
    <xf numFmtId="0" fontId="1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0" applyFont="1" applyFill="1" applyBorder="1" applyAlignment="1" applyProtection="1">
      <alignment horizontal="right" vertical="center" wrapText="1"/>
      <protection locked="0"/>
    </xf>
    <xf numFmtId="0" fontId="16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right" vertical="center" wrapText="1"/>
      <protection locked="0"/>
    </xf>
    <xf numFmtId="0" fontId="16" fillId="0" borderId="25" xfId="0" applyNumberFormat="1" applyFont="1" applyBorder="1" applyAlignment="1" applyProtection="1">
      <alignment wrapText="1"/>
      <protection locked="0"/>
    </xf>
    <xf numFmtId="0" fontId="5" fillId="0" borderId="0" xfId="0" applyNumberFormat="1" applyFont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49" fontId="9" fillId="3" borderId="26" xfId="0" applyNumberFormat="1" applyFont="1" applyFill="1" applyBorder="1" applyAlignment="1" applyProtection="1">
      <alignment vertical="center" wrapText="1"/>
    </xf>
    <xf numFmtId="49" fontId="9" fillId="3" borderId="28" xfId="0" applyNumberFormat="1" applyFont="1" applyFill="1" applyBorder="1" applyAlignment="1" applyProtection="1">
      <alignment horizontal="center" vertical="center" wrapText="1"/>
    </xf>
    <xf numFmtId="49" fontId="9" fillId="3" borderId="29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7" fillId="2" borderId="8" xfId="0" applyNumberFormat="1" applyFont="1" applyFill="1" applyBorder="1" applyAlignment="1" applyProtection="1">
      <alignment vertical="center" wrapText="1"/>
    </xf>
    <xf numFmtId="0" fontId="9" fillId="3" borderId="26" xfId="0" applyFont="1" applyFill="1" applyBorder="1" applyAlignment="1" applyProtection="1">
      <alignment horizontal="right" vertical="center" wrapText="1"/>
    </xf>
    <xf numFmtId="0" fontId="11" fillId="3" borderId="27" xfId="0" quotePrefix="1" applyFont="1" applyFill="1" applyBorder="1" applyAlignment="1" applyProtection="1">
      <alignment horizontal="center" vertical="center" wrapText="1"/>
    </xf>
    <xf numFmtId="0" fontId="9" fillId="3" borderId="23" xfId="0" applyNumberFormat="1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right" vertical="center" wrapText="1"/>
    </xf>
    <xf numFmtId="0" fontId="4" fillId="2" borderId="8" xfId="0" applyFont="1" applyFill="1" applyBorder="1" applyAlignment="1" applyProtection="1">
      <alignment horizontal="right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0" fontId="4" fillId="2" borderId="24" xfId="0" applyNumberFormat="1" applyFont="1" applyFill="1" applyBorder="1" applyAlignment="1" applyProtection="1">
      <alignment horizontal="right" vertical="center" wrapText="1"/>
    </xf>
    <xf numFmtId="0" fontId="4" fillId="2" borderId="25" xfId="0" applyFont="1" applyFill="1" applyBorder="1" applyAlignment="1" applyProtection="1">
      <alignment horizontal="right" vertical="center" wrapText="1"/>
    </xf>
    <xf numFmtId="0" fontId="8" fillId="0" borderId="25" xfId="1" applyFont="1" applyBorder="1" applyAlignment="1">
      <alignment horizontal="justify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0" fontId="8" fillId="0" borderId="16" xfId="0" applyNumberFormat="1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11" fillId="3" borderId="27" xfId="0" applyFont="1" applyFill="1" applyBorder="1" applyAlignment="1" applyProtection="1">
      <alignment horizontal="right" vertical="center" wrapText="1"/>
    </xf>
    <xf numFmtId="0" fontId="9" fillId="3" borderId="30" xfId="0" applyNumberFormat="1" applyFont="1" applyFill="1" applyBorder="1" applyAlignment="1" applyProtection="1">
      <alignment horizontal="center" vertical="center" wrapText="1"/>
    </xf>
    <xf numFmtId="0" fontId="14" fillId="0" borderId="8" xfId="1" applyFont="1" applyAlignment="1">
      <alignment horizontal="left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0" fontId="4" fillId="0" borderId="25" xfId="0" applyNumberFormat="1" applyFont="1" applyFill="1" applyBorder="1" applyAlignment="1" applyProtection="1">
      <alignment vertical="center" wrapText="1"/>
    </xf>
    <xf numFmtId="0" fontId="8" fillId="4" borderId="16" xfId="0" applyNumberFormat="1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right" vertical="center" wrapText="1"/>
    </xf>
    <xf numFmtId="0" fontId="9" fillId="3" borderId="27" xfId="0" applyFont="1" applyFill="1" applyBorder="1" applyAlignment="1" applyProtection="1">
      <alignment horizontal="right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1" fontId="4" fillId="2" borderId="20" xfId="0" applyNumberFormat="1" applyFont="1" applyFill="1" applyBorder="1" applyAlignment="1" applyProtection="1">
      <alignment horizontal="right" vertical="center" wrapText="1"/>
    </xf>
    <xf numFmtId="0" fontId="8" fillId="0" borderId="8" xfId="0" applyFont="1" applyFill="1" applyBorder="1" applyAlignment="1" applyProtection="1">
      <alignment horizontal="justify" vertical="center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1" fontId="4" fillId="2" borderId="24" xfId="0" applyNumberFormat="1" applyFont="1" applyFill="1" applyBorder="1" applyAlignment="1" applyProtection="1">
      <alignment horizontal="right" vertical="center" wrapText="1"/>
    </xf>
    <xf numFmtId="0" fontId="8" fillId="0" borderId="25" xfId="0" applyFont="1" applyFill="1" applyBorder="1" applyAlignment="1" applyProtection="1">
      <alignment horizontal="justify" vertical="center" wrapText="1"/>
    </xf>
    <xf numFmtId="49" fontId="8" fillId="2" borderId="31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right" vertical="center" wrapText="1"/>
    </xf>
    <xf numFmtId="49" fontId="7" fillId="2" borderId="19" xfId="0" applyNumberFormat="1" applyFont="1" applyFill="1" applyBorder="1" applyAlignment="1" applyProtection="1">
      <alignment horizontal="justify" vertical="center" wrapText="1"/>
    </xf>
    <xf numFmtId="49" fontId="8" fillId="2" borderId="8" xfId="0" applyNumberFormat="1" applyFont="1" applyFill="1" applyBorder="1" applyAlignment="1" applyProtection="1">
      <alignment horizontal="justify" vertical="center" wrapText="1"/>
    </xf>
    <xf numFmtId="49" fontId="8" fillId="2" borderId="21" xfId="0" applyNumberFormat="1" applyFont="1" applyFill="1" applyBorder="1" applyAlignment="1" applyProtection="1">
      <alignment horizontal="justify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8" fillId="2" borderId="25" xfId="0" applyNumberFormat="1" applyFont="1" applyFill="1" applyBorder="1" applyAlignment="1" applyProtection="1">
      <alignment horizontal="justify" vertical="center" wrapText="1"/>
    </xf>
    <xf numFmtId="49" fontId="8" fillId="2" borderId="22" xfId="0" applyNumberFormat="1" applyFont="1" applyFill="1" applyBorder="1" applyAlignment="1" applyProtection="1">
      <alignment horizontal="justify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justify" vertical="center" wrapText="1"/>
    </xf>
    <xf numFmtId="0" fontId="4" fillId="0" borderId="0" xfId="0" applyNumberFormat="1" applyFont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9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49" fontId="16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4" xfId="0" applyNumberFormat="1" applyFont="1" applyFill="1" applyBorder="1" applyAlignment="1" applyProtection="1">
      <alignment vertical="center" wrapText="1"/>
      <protection locked="0"/>
    </xf>
    <xf numFmtId="49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4" xfId="0" applyNumberFormat="1" applyFont="1" applyFill="1" applyBorder="1" applyAlignment="1" applyProtection="1">
      <alignment vertical="center" wrapText="1"/>
      <protection locked="0"/>
    </xf>
    <xf numFmtId="0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1" quotePrefix="1" applyFont="1" applyBorder="1" applyAlignment="1">
      <alignment horizontal="justify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0" fontId="16" fillId="0" borderId="16" xfId="0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left" vertical="center" wrapText="1"/>
    </xf>
    <xf numFmtId="0" fontId="4" fillId="0" borderId="8" xfId="1" quotePrefix="1" applyFont="1" applyAlignment="1">
      <alignment horizontal="justify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49" fontId="4" fillId="0" borderId="21" xfId="0" applyNumberFormat="1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4" fillId="0" borderId="24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right" vertical="center" wrapText="1"/>
    </xf>
    <xf numFmtId="49" fontId="4" fillId="0" borderId="22" xfId="0" applyNumberFormat="1" applyFont="1" applyFill="1" applyBorder="1" applyAlignment="1" applyProtection="1">
      <alignment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5" fillId="2" borderId="8" xfId="0" applyFont="1" applyFill="1" applyBorder="1" applyAlignment="1" applyProtection="1">
      <alignment vertical="center" wrapText="1"/>
      <protection locked="0"/>
    </xf>
    <xf numFmtId="49" fontId="9" fillId="3" borderId="27" xfId="0" applyNumberFormat="1" applyFont="1" applyFill="1" applyBorder="1" applyAlignment="1" applyProtection="1">
      <alignment vertical="center" wrapText="1"/>
      <protection locked="0"/>
    </xf>
    <xf numFmtId="49" fontId="9" fillId="3" borderId="30" xfId="0" applyNumberFormat="1" applyFont="1" applyFill="1" applyBorder="1" applyAlignment="1" applyProtection="1">
      <alignment vertical="center" wrapText="1"/>
      <protection locked="0"/>
    </xf>
    <xf numFmtId="0" fontId="18" fillId="0" borderId="8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25" xfId="0" applyNumberFormat="1" applyFont="1" applyBorder="1" applyAlignment="1" applyProtection="1">
      <alignment horizontal="justify" vertical="center" wrapText="1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9" fillId="3" borderId="27" xfId="0" applyNumberFormat="1" applyFont="1" applyFill="1" applyBorder="1" applyAlignment="1" applyProtection="1">
      <alignment horizontal="left" vertical="center" wrapText="1"/>
    </xf>
    <xf numFmtId="49" fontId="9" fillId="3" borderId="30" xfId="0" applyNumberFormat="1" applyFont="1" applyFill="1" applyBorder="1" applyAlignment="1" applyProtection="1">
      <alignment horizontal="left" vertical="center" wrapText="1"/>
    </xf>
    <xf numFmtId="49" fontId="14" fillId="2" borderId="8" xfId="0" applyNumberFormat="1" applyFont="1" applyFill="1" applyBorder="1" applyAlignment="1">
      <alignment horizontal="justify" vertical="center" wrapText="1"/>
    </xf>
    <xf numFmtId="49" fontId="19" fillId="2" borderId="8" xfId="0" applyNumberFormat="1" applyFont="1" applyFill="1" applyBorder="1" applyAlignment="1">
      <alignment horizontal="justify" vertical="center" wrapText="1"/>
    </xf>
    <xf numFmtId="49" fontId="19" fillId="2" borderId="21" xfId="0" applyNumberFormat="1" applyFont="1" applyFill="1" applyBorder="1" applyAlignment="1">
      <alignment horizontal="justify" vertical="center" wrapText="1"/>
    </xf>
    <xf numFmtId="49" fontId="7" fillId="2" borderId="8" xfId="0" applyNumberFormat="1" applyFont="1" applyFill="1" applyBorder="1" applyAlignment="1" applyProtection="1">
      <alignment horizontal="center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9" fillId="3" borderId="30" xfId="0" applyNumberFormat="1" applyFont="1" applyFill="1" applyBorder="1" applyAlignment="1" applyProtection="1">
      <alignment vertical="center" wrapText="1"/>
    </xf>
    <xf numFmtId="49" fontId="4" fillId="2" borderId="4" xfId="0" applyNumberFormat="1" applyFont="1" applyFill="1" applyBorder="1" applyAlignment="1" applyProtection="1">
      <alignment horizontal="justify" vertical="center" wrapText="1"/>
    </xf>
    <xf numFmtId="49" fontId="4" fillId="2" borderId="5" xfId="0" applyNumberFormat="1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0" fontId="4" fillId="2" borderId="6" xfId="0" applyFont="1" applyFill="1" applyBorder="1" applyAlignment="1" applyProtection="1">
      <alignment horizontal="justify" vertical="center" wrapText="1"/>
    </xf>
    <xf numFmtId="0" fontId="13" fillId="0" borderId="0" xfId="0" applyNumberFormat="1" applyFont="1" applyAlignment="1" applyProtection="1">
      <alignment horizontal="left" vertical="top" wrapText="1"/>
    </xf>
    <xf numFmtId="49" fontId="12" fillId="3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right" vertical="center" wrapText="1"/>
    </xf>
    <xf numFmtId="49" fontId="4" fillId="2" borderId="6" xfId="0" applyNumberFormat="1" applyFont="1" applyFill="1" applyBorder="1" applyAlignment="1" applyProtection="1">
      <alignment horizontal="right"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49" fontId="4" fillId="2" borderId="11" xfId="0" applyNumberFormat="1" applyFont="1" applyFill="1" applyBorder="1" applyAlignment="1" applyProtection="1">
      <alignment horizontal="right" vertical="center" wrapText="1"/>
    </xf>
    <xf numFmtId="49" fontId="4" fillId="2" borderId="12" xfId="0" applyNumberFormat="1" applyFont="1" applyFill="1" applyBorder="1" applyAlignment="1" applyProtection="1">
      <alignment horizontal="right" vertical="center" wrapText="1"/>
    </xf>
    <xf numFmtId="49" fontId="8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8" xfId="0" applyNumberFormat="1" applyFont="1" applyFill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view="pageLayout" topLeftCell="A13" zoomScaleNormal="70" zoomScaleSheetLayoutView="100" workbookViewId="0">
      <selection activeCell="F32" sqref="F32"/>
    </sheetView>
  </sheetViews>
  <sheetFormatPr defaultColWidth="11.42578125" defaultRowHeight="14.25"/>
  <cols>
    <col min="1" max="1" width="5.42578125" style="21" customWidth="1"/>
    <col min="2" max="2" width="1.28515625" style="21" customWidth="1"/>
    <col min="3" max="3" width="72.5703125" style="84" customWidth="1"/>
    <col min="4" max="4" width="5.28515625" style="21" customWidth="1"/>
    <col min="5" max="5" width="11" style="85" customWidth="1"/>
    <col min="6" max="6" width="22.7109375" style="21" customWidth="1"/>
    <col min="7" max="7" width="15.140625" style="21" customWidth="1"/>
    <col min="8" max="8" width="47" style="21" customWidth="1"/>
    <col min="9" max="16384" width="11.42578125" style="21"/>
  </cols>
  <sheetData>
    <row r="1" spans="1:7" ht="20.25" customHeight="1">
      <c r="A1" s="145" t="s">
        <v>40</v>
      </c>
      <c r="B1" s="145"/>
      <c r="C1" s="145"/>
      <c r="D1" s="145"/>
      <c r="E1" s="145"/>
      <c r="F1" s="145"/>
      <c r="G1" s="145"/>
    </row>
    <row r="3" spans="1:7" ht="18" customHeight="1">
      <c r="A3" s="22"/>
      <c r="B3" s="23"/>
      <c r="C3" s="146" t="s">
        <v>20</v>
      </c>
      <c r="D3" s="146"/>
      <c r="E3" s="147"/>
      <c r="F3" s="147"/>
      <c r="G3" s="148"/>
    </row>
    <row r="4" spans="1:7" ht="18">
      <c r="A4" s="24"/>
      <c r="B4" s="25"/>
      <c r="C4" s="149" t="s">
        <v>0</v>
      </c>
      <c r="D4" s="149"/>
      <c r="E4" s="150"/>
      <c r="F4" s="154"/>
      <c r="G4" s="155"/>
    </row>
    <row r="5" spans="1:7" ht="18">
      <c r="A5" s="26"/>
      <c r="B5" s="27"/>
      <c r="C5" s="151" t="s">
        <v>1</v>
      </c>
      <c r="D5" s="151"/>
      <c r="E5" s="151"/>
      <c r="F5" s="156"/>
      <c r="G5" s="157"/>
    </row>
    <row r="6" spans="1:7" ht="18">
      <c r="A6" s="26"/>
      <c r="B6" s="27"/>
      <c r="C6" s="99"/>
      <c r="D6" s="99"/>
      <c r="E6" s="99" t="s">
        <v>17</v>
      </c>
      <c r="F6" s="131"/>
      <c r="G6" s="132"/>
    </row>
    <row r="7" spans="1:7" ht="18">
      <c r="A7" s="28"/>
      <c r="B7" s="29"/>
      <c r="C7" s="152" t="s">
        <v>2</v>
      </c>
      <c r="D7" s="152"/>
      <c r="E7" s="153"/>
      <c r="F7" s="158"/>
      <c r="G7" s="159"/>
    </row>
    <row r="8" spans="1:7" ht="36.75" customHeight="1">
      <c r="A8" s="141" t="s">
        <v>9</v>
      </c>
      <c r="B8" s="142"/>
      <c r="C8" s="143"/>
      <c r="D8" s="143"/>
      <c r="E8" s="143"/>
      <c r="F8" s="143"/>
      <c r="G8" s="144"/>
    </row>
    <row r="9" spans="1:7">
      <c r="A9" s="30"/>
      <c r="B9" s="31"/>
      <c r="C9" s="133" t="s">
        <v>3</v>
      </c>
      <c r="D9" s="133"/>
      <c r="E9" s="133"/>
      <c r="F9" s="133"/>
      <c r="G9" s="134"/>
    </row>
    <row r="10" spans="1:7" ht="111" customHeight="1">
      <c r="A10" s="32"/>
      <c r="B10" s="33"/>
      <c r="C10" s="135" t="s">
        <v>21</v>
      </c>
      <c r="D10" s="136"/>
      <c r="E10" s="136"/>
      <c r="F10" s="136"/>
      <c r="G10" s="137"/>
    </row>
    <row r="11" spans="1:7" ht="25.5">
      <c r="A11" s="34"/>
      <c r="B11" s="98"/>
      <c r="C11" s="133" t="s">
        <v>5</v>
      </c>
      <c r="D11" s="134"/>
      <c r="E11" s="35" t="s">
        <v>15</v>
      </c>
      <c r="F11" s="36" t="s">
        <v>8</v>
      </c>
      <c r="G11" s="37" t="s">
        <v>4</v>
      </c>
    </row>
    <row r="12" spans="1:7" ht="15">
      <c r="A12" s="38"/>
      <c r="B12" s="38"/>
      <c r="C12" s="138"/>
      <c r="D12" s="138"/>
      <c r="E12" s="138"/>
      <c r="F12" s="39"/>
      <c r="G12" s="39"/>
    </row>
    <row r="13" spans="1:7">
      <c r="A13" s="40">
        <v>1</v>
      </c>
      <c r="B13" s="41"/>
      <c r="C13" s="133" t="s">
        <v>10</v>
      </c>
      <c r="D13" s="133"/>
      <c r="E13" s="42">
        <f>SUM(E14:E31)</f>
        <v>8</v>
      </c>
      <c r="F13" s="119"/>
      <c r="G13" s="120"/>
    </row>
    <row r="14" spans="1:7" ht="15" customHeight="1">
      <c r="A14" s="43"/>
      <c r="B14" s="44"/>
      <c r="C14" s="45" t="s">
        <v>11</v>
      </c>
      <c r="D14" s="45"/>
      <c r="E14" s="46"/>
      <c r="F14" s="1"/>
      <c r="G14" s="2"/>
    </row>
    <row r="15" spans="1:7" ht="15" customHeight="1">
      <c r="A15" s="43"/>
      <c r="B15" s="44"/>
      <c r="C15" s="106"/>
      <c r="D15" s="45"/>
      <c r="E15" s="104"/>
      <c r="F15" s="1"/>
      <c r="G15" s="2"/>
    </row>
    <row r="16" spans="1:7" ht="15" customHeight="1">
      <c r="A16" s="43"/>
      <c r="B16" s="44"/>
      <c r="C16" s="125" t="s">
        <v>22</v>
      </c>
      <c r="D16" s="45"/>
      <c r="E16" s="104"/>
      <c r="F16" s="1"/>
      <c r="G16" s="2"/>
    </row>
    <row r="17" spans="1:7" ht="15" customHeight="1">
      <c r="A17" s="43">
        <v>1</v>
      </c>
      <c r="B17" s="44"/>
      <c r="C17" s="101" t="s">
        <v>23</v>
      </c>
      <c r="D17" s="45"/>
      <c r="E17" s="104">
        <v>1</v>
      </c>
      <c r="F17" s="1"/>
      <c r="G17" s="2"/>
    </row>
    <row r="18" spans="1:7" ht="15" customHeight="1">
      <c r="A18" s="43"/>
      <c r="B18" s="44"/>
      <c r="C18" s="106"/>
      <c r="D18" s="45"/>
      <c r="E18" s="104"/>
      <c r="F18" s="1"/>
      <c r="G18" s="2"/>
    </row>
    <row r="19" spans="1:7" ht="15" customHeight="1">
      <c r="A19" s="47"/>
      <c r="B19" s="44"/>
      <c r="C19" s="125" t="s">
        <v>24</v>
      </c>
      <c r="D19" s="48"/>
      <c r="E19" s="104"/>
      <c r="F19" s="121"/>
      <c r="G19" s="2"/>
    </row>
    <row r="20" spans="1:7" ht="15" customHeight="1">
      <c r="A20" s="47">
        <f>A17+1</f>
        <v>2</v>
      </c>
      <c r="B20" s="44"/>
      <c r="C20" s="101" t="s">
        <v>25</v>
      </c>
      <c r="D20" s="48"/>
      <c r="E20" s="104">
        <v>0.5</v>
      </c>
      <c r="F20" s="121"/>
      <c r="G20" s="2"/>
    </row>
    <row r="21" spans="1:7" ht="15" customHeight="1">
      <c r="A21" s="47">
        <f>A20+1</f>
        <v>3</v>
      </c>
      <c r="B21" s="44"/>
      <c r="C21" s="103" t="s">
        <v>34</v>
      </c>
      <c r="D21" s="48"/>
      <c r="E21" s="104">
        <v>1</v>
      </c>
      <c r="F21" s="121"/>
      <c r="G21" s="2"/>
    </row>
    <row r="22" spans="1:7" ht="15" customHeight="1">
      <c r="A22" s="47">
        <f>A21+1</f>
        <v>4</v>
      </c>
      <c r="B22" s="44"/>
      <c r="C22" s="103" t="s">
        <v>26</v>
      </c>
      <c r="D22" s="48"/>
      <c r="E22" s="104">
        <v>1</v>
      </c>
      <c r="F22" s="121"/>
      <c r="G22" s="2"/>
    </row>
    <row r="23" spans="1:7" ht="15" customHeight="1">
      <c r="A23" s="47"/>
      <c r="B23" s="44"/>
      <c r="C23" s="103"/>
      <c r="D23" s="48"/>
      <c r="E23" s="104"/>
      <c r="F23" s="121"/>
      <c r="G23" s="2"/>
    </row>
    <row r="24" spans="1:7" ht="15" customHeight="1">
      <c r="A24" s="47"/>
      <c r="B24" s="44"/>
      <c r="C24" s="125" t="s">
        <v>27</v>
      </c>
      <c r="D24" s="48"/>
      <c r="E24" s="104"/>
      <c r="F24" s="121"/>
      <c r="G24" s="2"/>
    </row>
    <row r="25" spans="1:7" ht="45" customHeight="1">
      <c r="A25" s="47">
        <f>A22+1</f>
        <v>5</v>
      </c>
      <c r="B25" s="44"/>
      <c r="C25" s="103" t="s">
        <v>39</v>
      </c>
      <c r="D25" s="48"/>
      <c r="E25" s="104">
        <v>1</v>
      </c>
      <c r="F25" s="121"/>
      <c r="G25" s="2"/>
    </row>
    <row r="26" spans="1:7" ht="45" customHeight="1">
      <c r="A26" s="47">
        <f>A25+1</f>
        <v>6</v>
      </c>
      <c r="B26" s="44"/>
      <c r="C26" s="103" t="s">
        <v>28</v>
      </c>
      <c r="D26" s="48"/>
      <c r="E26" s="104">
        <v>1</v>
      </c>
      <c r="F26" s="121"/>
      <c r="G26" s="2"/>
    </row>
    <row r="27" spans="1:7" ht="30" customHeight="1">
      <c r="A27" s="47">
        <f>A26+1</f>
        <v>7</v>
      </c>
      <c r="B27" s="44"/>
      <c r="C27" s="103" t="s">
        <v>33</v>
      </c>
      <c r="D27" s="48"/>
      <c r="E27" s="104">
        <v>1.5</v>
      </c>
      <c r="F27" s="121"/>
      <c r="G27" s="2"/>
    </row>
    <row r="28" spans="1:7" ht="15" customHeight="1">
      <c r="A28" s="47"/>
      <c r="B28" s="44"/>
      <c r="C28" s="103"/>
      <c r="D28" s="48"/>
      <c r="E28" s="104"/>
      <c r="F28" s="121"/>
      <c r="G28" s="2"/>
    </row>
    <row r="29" spans="1:7" ht="15" customHeight="1">
      <c r="A29" s="47"/>
      <c r="B29" s="44"/>
      <c r="C29" s="125" t="s">
        <v>29</v>
      </c>
      <c r="D29" s="48"/>
      <c r="E29" s="104"/>
      <c r="F29" s="121"/>
      <c r="G29" s="2"/>
    </row>
    <row r="30" spans="1:7" ht="15" customHeight="1">
      <c r="A30" s="47">
        <f>A27+1</f>
        <v>8</v>
      </c>
      <c r="B30" s="44"/>
      <c r="C30" s="103" t="s">
        <v>30</v>
      </c>
      <c r="D30" s="48"/>
      <c r="E30" s="104">
        <v>1</v>
      </c>
      <c r="F30" s="121"/>
      <c r="G30" s="2"/>
    </row>
    <row r="31" spans="1:7" ht="15" customHeight="1">
      <c r="A31" s="49"/>
      <c r="B31" s="50"/>
      <c r="C31" s="51"/>
      <c r="D31" s="52"/>
      <c r="E31" s="53"/>
      <c r="F31" s="20"/>
      <c r="G31" s="3"/>
    </row>
    <row r="32" spans="1:7">
      <c r="A32" s="44"/>
      <c r="B32" s="44"/>
      <c r="C32" s="54"/>
      <c r="D32" s="54"/>
      <c r="E32" s="33"/>
      <c r="F32" s="86"/>
      <c r="G32" s="87"/>
    </row>
    <row r="33" spans="1:7">
      <c r="A33" s="40">
        <v>2</v>
      </c>
      <c r="B33" s="56"/>
      <c r="C33" s="133" t="s">
        <v>18</v>
      </c>
      <c r="D33" s="134"/>
      <c r="E33" s="57">
        <f>SUM(E35:E43)</f>
        <v>4</v>
      </c>
      <c r="F33" s="88"/>
      <c r="G33" s="89"/>
    </row>
    <row r="34" spans="1:7" ht="15" customHeight="1">
      <c r="A34" s="43"/>
      <c r="B34" s="44"/>
      <c r="C34" s="58" t="s">
        <v>11</v>
      </c>
      <c r="D34" s="59"/>
      <c r="E34" s="46"/>
      <c r="F34" s="4"/>
      <c r="G34" s="5"/>
    </row>
    <row r="35" spans="1:7" ht="15" customHeight="1">
      <c r="A35" s="43"/>
      <c r="B35" s="44"/>
      <c r="C35" s="103"/>
      <c r="D35" s="45"/>
      <c r="E35" s="104"/>
      <c r="F35" s="96"/>
      <c r="G35" s="5"/>
    </row>
    <row r="36" spans="1:7" ht="15" customHeight="1">
      <c r="A36" s="43"/>
      <c r="B36" s="44"/>
      <c r="C36" s="125" t="s">
        <v>22</v>
      </c>
      <c r="D36" s="45"/>
      <c r="E36" s="104"/>
      <c r="F36" s="96"/>
      <c r="G36" s="5"/>
    </row>
    <row r="37" spans="1:7" ht="15" customHeight="1">
      <c r="A37" s="43">
        <f>A30+1</f>
        <v>9</v>
      </c>
      <c r="B37" s="44"/>
      <c r="C37" s="102" t="s">
        <v>31</v>
      </c>
      <c r="D37" s="45"/>
      <c r="E37" s="105">
        <v>1.5</v>
      </c>
      <c r="F37" s="96"/>
      <c r="G37" s="5"/>
    </row>
    <row r="38" spans="1:7" ht="15" customHeight="1">
      <c r="A38" s="43">
        <f>A37+1</f>
        <v>10</v>
      </c>
      <c r="B38" s="44"/>
      <c r="C38" s="102" t="s">
        <v>32</v>
      </c>
      <c r="D38" s="45"/>
      <c r="E38" s="105">
        <v>1</v>
      </c>
      <c r="F38" s="96"/>
      <c r="G38" s="5"/>
    </row>
    <row r="39" spans="1:7" ht="15" customHeight="1">
      <c r="A39" s="43"/>
      <c r="B39" s="44"/>
      <c r="C39" s="102"/>
      <c r="D39" s="45"/>
      <c r="E39" s="105"/>
      <c r="F39" s="96"/>
      <c r="G39" s="5"/>
    </row>
    <row r="40" spans="1:7" ht="15" customHeight="1">
      <c r="A40" s="43"/>
      <c r="B40" s="44"/>
      <c r="C40" s="125" t="s">
        <v>24</v>
      </c>
      <c r="D40" s="45"/>
      <c r="E40" s="105"/>
      <c r="F40" s="96"/>
      <c r="G40" s="5"/>
    </row>
    <row r="41" spans="1:7" ht="15" customHeight="1">
      <c r="A41" s="43">
        <f>A38+1</f>
        <v>11</v>
      </c>
      <c r="B41" s="44"/>
      <c r="C41" s="102" t="s">
        <v>35</v>
      </c>
      <c r="D41" s="45"/>
      <c r="E41" s="105">
        <v>1</v>
      </c>
      <c r="F41" s="96"/>
      <c r="G41" s="5"/>
    </row>
    <row r="42" spans="1:7" ht="15" customHeight="1">
      <c r="A42" s="43">
        <f>A41+1</f>
        <v>12</v>
      </c>
      <c r="B42" s="44"/>
      <c r="C42" s="102" t="s">
        <v>36</v>
      </c>
      <c r="D42" s="45"/>
      <c r="E42" s="105">
        <v>0.5</v>
      </c>
      <c r="F42" s="96"/>
      <c r="G42" s="5"/>
    </row>
    <row r="43" spans="1:7" ht="15" customHeight="1">
      <c r="A43" s="49"/>
      <c r="B43" s="50"/>
      <c r="C43" s="97"/>
      <c r="D43" s="60"/>
      <c r="E43" s="61"/>
      <c r="F43" s="6"/>
      <c r="G43" s="3"/>
    </row>
    <row r="44" spans="1:7" ht="15" customHeight="1">
      <c r="A44" s="63"/>
      <c r="B44" s="44"/>
      <c r="C44" s="107"/>
      <c r="D44" s="48"/>
      <c r="E44" s="108"/>
      <c r="F44" s="109"/>
      <c r="G44" s="87"/>
    </row>
    <row r="45" spans="1:7" ht="15" customHeight="1">
      <c r="A45" s="40">
        <v>3</v>
      </c>
      <c r="B45" s="56"/>
      <c r="C45" s="139" t="s">
        <v>19</v>
      </c>
      <c r="D45" s="140"/>
      <c r="E45" s="62">
        <f>SUM(E46:E50)</f>
        <v>1</v>
      </c>
      <c r="F45" s="90"/>
      <c r="G45" s="91"/>
    </row>
    <row r="46" spans="1:7" ht="15" customHeight="1">
      <c r="A46" s="110"/>
      <c r="B46" s="111"/>
      <c r="C46" s="58" t="s">
        <v>11</v>
      </c>
      <c r="D46" s="112"/>
      <c r="E46" s="113"/>
      <c r="F46" s="7"/>
      <c r="G46" s="8"/>
    </row>
    <row r="47" spans="1:7" ht="15" customHeight="1">
      <c r="A47" s="110"/>
      <c r="B47" s="111"/>
      <c r="C47" s="114"/>
      <c r="D47" s="112"/>
      <c r="E47" s="113"/>
      <c r="F47" s="7"/>
      <c r="G47" s="8"/>
    </row>
    <row r="48" spans="1:7" ht="15" customHeight="1">
      <c r="A48" s="110"/>
      <c r="B48" s="111"/>
      <c r="C48" s="125" t="s">
        <v>29</v>
      </c>
      <c r="D48" s="112"/>
      <c r="E48" s="113"/>
      <c r="F48" s="7"/>
      <c r="G48" s="8"/>
    </row>
    <row r="49" spans="1:7" ht="15" customHeight="1">
      <c r="A49" s="110">
        <f>A42+1</f>
        <v>13</v>
      </c>
      <c r="B49" s="111"/>
      <c r="C49" s="102" t="s">
        <v>37</v>
      </c>
      <c r="D49" s="112"/>
      <c r="E49" s="113">
        <v>1</v>
      </c>
      <c r="F49" s="7"/>
      <c r="G49" s="8"/>
    </row>
    <row r="50" spans="1:7" ht="15" customHeight="1">
      <c r="A50" s="115"/>
      <c r="B50" s="116"/>
      <c r="C50" s="129"/>
      <c r="D50" s="117"/>
      <c r="E50" s="118"/>
      <c r="F50" s="100"/>
      <c r="G50" s="9"/>
    </row>
    <row r="51" spans="1:7">
      <c r="A51" s="111"/>
      <c r="B51" s="111"/>
      <c r="D51" s="126"/>
      <c r="E51" s="127"/>
      <c r="F51" s="128"/>
      <c r="G51" s="130"/>
    </row>
    <row r="52" spans="1:7">
      <c r="A52" s="40">
        <v>5</v>
      </c>
      <c r="B52" s="64"/>
      <c r="C52" s="133" t="s">
        <v>6</v>
      </c>
      <c r="D52" s="134"/>
      <c r="E52" s="62">
        <f>SUM(E54:E55)</f>
        <v>4</v>
      </c>
      <c r="F52" s="92"/>
      <c r="G52" s="93"/>
    </row>
    <row r="53" spans="1:7" ht="15" customHeight="1">
      <c r="A53" s="43"/>
      <c r="B53" s="44"/>
      <c r="C53" s="45" t="s">
        <v>11</v>
      </c>
      <c r="D53" s="45"/>
      <c r="E53" s="65"/>
      <c r="F53" s="10"/>
      <c r="G53" s="11"/>
    </row>
    <row r="54" spans="1:7" ht="15" customHeight="1">
      <c r="A54" s="66">
        <f>A49+1</f>
        <v>14</v>
      </c>
      <c r="B54" s="44"/>
      <c r="C54" s="67" t="s">
        <v>12</v>
      </c>
      <c r="D54" s="68"/>
      <c r="E54" s="69">
        <v>3</v>
      </c>
      <c r="F54" s="10"/>
      <c r="G54" s="12"/>
    </row>
    <row r="55" spans="1:7" ht="30" customHeight="1">
      <c r="A55" s="70">
        <f>A54+1</f>
        <v>15</v>
      </c>
      <c r="B55" s="50"/>
      <c r="C55" s="71" t="s">
        <v>13</v>
      </c>
      <c r="D55" s="72"/>
      <c r="E55" s="73">
        <v>1</v>
      </c>
      <c r="F55" s="13"/>
      <c r="G55" s="14"/>
    </row>
    <row r="56" spans="1:7">
      <c r="A56" s="44"/>
      <c r="B56" s="44"/>
      <c r="C56" s="54"/>
      <c r="D56" s="55"/>
      <c r="E56" s="33"/>
      <c r="F56" s="86"/>
      <c r="G56" s="87"/>
    </row>
    <row r="57" spans="1:7" ht="15">
      <c r="A57" s="40">
        <v>6</v>
      </c>
      <c r="B57" s="64"/>
      <c r="C57" s="133" t="s">
        <v>7</v>
      </c>
      <c r="D57" s="134"/>
      <c r="E57" s="62">
        <f>SUM(E59:E61)</f>
        <v>3</v>
      </c>
      <c r="F57" s="94"/>
      <c r="G57" s="95"/>
    </row>
    <row r="58" spans="1:7" ht="17.25" customHeight="1">
      <c r="A58" s="74"/>
      <c r="B58" s="75"/>
      <c r="C58" s="45" t="s">
        <v>11</v>
      </c>
      <c r="D58" s="76"/>
      <c r="E58" s="46"/>
      <c r="F58" s="4"/>
      <c r="G58" s="15"/>
    </row>
    <row r="59" spans="1:7" ht="45" customHeight="1">
      <c r="A59" s="66">
        <f>A55+1</f>
        <v>16</v>
      </c>
      <c r="B59" s="44"/>
      <c r="C59" s="77" t="s">
        <v>14</v>
      </c>
      <c r="D59" s="78"/>
      <c r="E59" s="79">
        <v>1</v>
      </c>
      <c r="F59" s="16"/>
      <c r="G59" s="17"/>
    </row>
    <row r="60" spans="1:7" ht="30" customHeight="1">
      <c r="A60" s="66">
        <f>A59+1</f>
        <v>17</v>
      </c>
      <c r="B60" s="44"/>
      <c r="C60" s="77" t="s">
        <v>16</v>
      </c>
      <c r="D60" s="78"/>
      <c r="E60" s="79">
        <v>1</v>
      </c>
      <c r="F60" s="16"/>
      <c r="G60" s="17"/>
    </row>
    <row r="61" spans="1:7" ht="75" customHeight="1">
      <c r="A61" s="70">
        <f>A60+1</f>
        <v>18</v>
      </c>
      <c r="B61" s="50"/>
      <c r="C61" s="80" t="s">
        <v>38</v>
      </c>
      <c r="D61" s="81"/>
      <c r="E61" s="82">
        <v>1</v>
      </c>
      <c r="F61" s="18"/>
      <c r="G61" s="19"/>
    </row>
    <row r="62" spans="1:7">
      <c r="A62" s="83"/>
      <c r="B62" s="83"/>
      <c r="C62" s="54"/>
      <c r="D62" s="55"/>
      <c r="E62" s="33"/>
      <c r="F62" s="86"/>
      <c r="G62" s="122"/>
    </row>
    <row r="63" spans="1:7" ht="15" customHeight="1">
      <c r="A63" s="30"/>
      <c r="B63" s="31"/>
      <c r="C63" s="98"/>
      <c r="D63" s="98"/>
      <c r="E63" s="62">
        <f>E13+E33+E45+E52+E57</f>
        <v>20</v>
      </c>
      <c r="F63" s="123"/>
      <c r="G63" s="124"/>
    </row>
  </sheetData>
  <sheetProtection algorithmName="SHA-512" hashValue="vG9VGwQC5lBMQxRS3W5O8bY1QPHMwaSGpuzIVx1JKYRuzC3RD2EI1ZMjkBpay57qWLhGcXR58CxIy2sYTPnoLg==" saltValue="bswK8/4xTONnJcTPbDjulg==" spinCount="100000" sheet="1" objects="1" scenarios="1"/>
  <dataConsolidate/>
  <mergeCells count="18">
    <mergeCell ref="A8:G8"/>
    <mergeCell ref="A1:G1"/>
    <mergeCell ref="C3:G3"/>
    <mergeCell ref="C4:E4"/>
    <mergeCell ref="C5:E5"/>
    <mergeCell ref="C7:E7"/>
    <mergeCell ref="F4:G4"/>
    <mergeCell ref="F5:G5"/>
    <mergeCell ref="F7:G7"/>
    <mergeCell ref="C33:D33"/>
    <mergeCell ref="C52:D52"/>
    <mergeCell ref="C57:D57"/>
    <mergeCell ref="C9:G9"/>
    <mergeCell ref="C10:G10"/>
    <mergeCell ref="C11:D11"/>
    <mergeCell ref="C12:E12"/>
    <mergeCell ref="C13:D13"/>
    <mergeCell ref="C45:D45"/>
  </mergeCells>
  <pageMargins left="0.19685" right="0.19685" top="0.82205882352941173" bottom="0.75514705882352939" header="0.31496099999999999" footer="0.33455882352941174"/>
  <pageSetup paperSize="9" scale="75" fitToHeight="0" orientation="portrait" r:id="rId1"/>
  <rowBreaks count="1" manualBreakCount="1">
    <brk id="5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57C585-8087-48A9-BEC7-65A3BF05E470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22c29554-616d-4e62-97ea-2b52edf34c90"/>
    <ds:schemaRef ds:uri="3280b30b-f77b-4166-87b4-0a7f2b62fe2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B. Model oferta tècnica</vt:lpstr>
      <vt:lpstr>'ANNEX B. Model oferta tècnica'!Àrea_d'impressió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2025-06-17T10:43:23Z</cp:lastPrinted>
  <dcterms:created xsi:type="dcterms:W3CDTF">2021-12-23T12:52:47Z</dcterms:created>
  <dcterms:modified xsi:type="dcterms:W3CDTF">2025-12-05T10:58:35Z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